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2.経営発展支援事業費補助金（通常枠）\"/>
    </mc:Choice>
  </mc:AlternateContent>
  <xr:revisionPtr revIDLastSave="0" documentId="13_ncr:1_{E4FC1188-E0E3-43F6-BAEC-77FB23B9C82C}" xr6:coauthVersionLast="47" xr6:coauthVersionMax="47" xr10:uidLastSave="{00000000-0000-0000-0000-000000000000}"/>
  <bookViews>
    <workbookView xWindow="-100" yWindow="-100" windowWidth="21467" windowHeight="11443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3" l="1"/>
  <c r="D15" i="33"/>
  <c r="D17" i="33" s="1"/>
  <c r="D9" i="33"/>
  <c r="D10" i="33" s="1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  <c r="D18" i="33" l="1"/>
</calcChain>
</file>

<file path=xl/sharedStrings.xml><?xml version="1.0" encoding="utf-8"?>
<sst xmlns="http://schemas.openxmlformats.org/spreadsheetml/2006/main" count="165" uniqueCount="87">
  <si>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</si>
  <si>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</si>
  <si>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</si>
  <si>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</si>
  <si>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</si>
  <si>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</si>
  <si>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</si>
  <si>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</si>
  <si>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</si>
  <si>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</si>
  <si>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</si>
  <si>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</si>
  <si>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</si>
  <si>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</si>
  <si>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</si>
  <si>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</si>
  <si>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</si>
  <si>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</si>
  <si>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</si>
  <si>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</si>
  <si>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</si>
  <si>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</si>
  <si>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</si>
  <si>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</si>
  <si>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</si>
  <si>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</si>
  <si>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</si>
  <si>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</si>
  <si>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</si>
  <si>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</si>
  <si>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</si>
  <si>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</si>
  <si>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</si>
  <si>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</si>
  <si>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</si>
  <si>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</si>
  <si>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</si>
  <si>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</si>
  <si>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</si>
  <si>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</si>
  <si>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</si>
  <si>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</si>
  <si>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</si>
  <si>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</si>
  <si>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</si>
  <si>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</si>
  <si>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</si>
  <si>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</si>
  <si>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</si>
  <si>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</si>
  <si>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</si>
  <si>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</si>
  <si>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</si>
  <si>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</si>
  <si>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</si>
  <si>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</si>
  <si>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</si>
  <si>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</si>
  <si>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</si>
  <si>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</si>
  <si>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</si>
  <si>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</si>
  <si>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</si>
  <si>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</si>
  <si>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</si>
  <si>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</si>
  <si>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</si>
  <si>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</si>
  <si>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</si>
  <si>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</si>
  <si>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</si>
  <si>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</si>
  <si>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○○　○○</t>
    <phoneticPr fontId="1"/>
  </si>
  <si>
    <t>防除</t>
    <rPh sb="0" eb="2">
      <t>ボウジョ</t>
    </rPh>
    <phoneticPr fontId="1"/>
  </si>
  <si>
    <t>休憩60分+ほ場間の移動時間計60分＝120分＝2時間
実作業率＝（7.5-2）/7.5×100=75%　</t>
    <rPh sb="0" eb="2">
      <t>キュウケイ</t>
    </rPh>
    <rPh sb="4" eb="5">
      <t>フン</t>
    </rPh>
    <rPh sb="7" eb="8">
      <t>ジョウ</t>
    </rPh>
    <rPh sb="8" eb="9">
      <t>アイダ</t>
    </rPh>
    <rPh sb="10" eb="12">
      <t>イドウ</t>
    </rPh>
    <rPh sb="12" eb="14">
      <t>ジカン</t>
    </rPh>
    <rPh sb="14" eb="15">
      <t>ケイ</t>
    </rPh>
    <rPh sb="17" eb="18">
      <t>フン</t>
    </rPh>
    <rPh sb="22" eb="23">
      <t>プン</t>
    </rPh>
    <rPh sb="25" eb="27">
      <t>ジカン</t>
    </rPh>
    <phoneticPr fontId="1"/>
  </si>
  <si>
    <t>8/1～12/31</t>
    <phoneticPr fontId="1"/>
  </si>
  <si>
    <t>上記の期間の日数153-（日のみ（22日）+盆休み3日+年末4日）</t>
    <rPh sb="0" eb="2">
      <t>ジョウキ</t>
    </rPh>
    <rPh sb="3" eb="5">
      <t>キカン</t>
    </rPh>
    <rPh sb="6" eb="8">
      <t>ニッスウ</t>
    </rPh>
    <rPh sb="13" eb="14">
      <t>ニチ</t>
    </rPh>
    <rPh sb="19" eb="20">
      <t>ニチ</t>
    </rPh>
    <rPh sb="22" eb="23">
      <t>ボン</t>
    </rPh>
    <rPh sb="23" eb="24">
      <t>ヤス</t>
    </rPh>
    <rPh sb="26" eb="27">
      <t>ニチ</t>
    </rPh>
    <rPh sb="28" eb="30">
      <t>ネンマツ</t>
    </rPh>
    <rPh sb="31" eb="32">
      <t>ニチ</t>
    </rPh>
    <phoneticPr fontId="1"/>
  </si>
  <si>
    <t>スピードスプレーヤー</t>
    <phoneticPr fontId="1"/>
  </si>
  <si>
    <t>○○株式会社　ABC-DEF　20ps　600L　</t>
    <rPh sb="2" eb="6">
      <t>カブシキガイシャ</t>
    </rPh>
    <phoneticPr fontId="1"/>
  </si>
  <si>
    <t>家族経営協定書より、午前8時～午後4時30勤務時間</t>
    <rPh sb="0" eb="7">
      <t>カゾクケイエイキョウテイショ</t>
    </rPh>
    <rPh sb="10" eb="12">
      <t>ゴゼン</t>
    </rPh>
    <rPh sb="13" eb="14">
      <t>ジ</t>
    </rPh>
    <rPh sb="15" eb="17">
      <t>ゴゴ</t>
    </rPh>
    <rPh sb="18" eb="19">
      <t>ジ</t>
    </rPh>
    <rPh sb="21" eb="23">
      <t>キンム</t>
    </rPh>
    <rPh sb="23" eb="25">
      <t>ジカン</t>
    </rPh>
    <phoneticPr fontId="1"/>
  </si>
  <si>
    <t>気象庁ホームページ
1991年1月1日から2020年12月31日までの30年間のデータを引用</t>
    <rPh sb="0" eb="3">
      <t>キショウチョウ</t>
    </rPh>
    <rPh sb="44" eb="46">
      <t>インヨウ</t>
    </rPh>
    <phoneticPr fontId="1"/>
  </si>
  <si>
    <t>作付面積5ha×作業可能日数86.8日</t>
    <rPh sb="0" eb="4">
      <t>サクツケメンセキ</t>
    </rPh>
    <rPh sb="8" eb="12">
      <t>サギョウカノウ</t>
    </rPh>
    <rPh sb="12" eb="14">
      <t>ニッスウ</t>
    </rPh>
    <rPh sb="18" eb="19">
      <t>ニチ</t>
    </rPh>
    <phoneticPr fontId="1"/>
  </si>
  <si>
    <t>※カタログより、走行速度散布時0～4km/h
散布幅9.9～15.9ｍ
圃場作業量（ha/h）＝散布幅（ｍ）10×作業速度（km/h）1km/h/10＝1</t>
    <rPh sb="36" eb="41">
      <t>ホジョウサギョウリョウ</t>
    </rPh>
    <rPh sb="48" eb="50">
      <t>サンプ</t>
    </rPh>
    <rPh sb="50" eb="51">
      <t>ハバ</t>
    </rPh>
    <rPh sb="57" eb="61">
      <t>サギョウソクド</t>
    </rPh>
    <phoneticPr fontId="1"/>
  </si>
  <si>
    <t>⑩１台当たりの負担面積　⑤×⑨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</si>
  <si>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⑪導入機械受益面積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</si>
  <si>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⑫必要機械台数　⑪÷⑩</t>
    <rPh sb="1" eb="3">
      <t>ヒツヨウ</t>
    </rPh>
    <rPh sb="3" eb="5">
      <t>キカイ</t>
    </rPh>
    <rPh sb="5" eb="7">
      <t>ダイスウ</t>
    </rPh>
    <phoneticPr fontId="5"/>
  </si>
  <si>
    <t>⑤-1-2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</si>
</sst>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3" xfId="1" applyFont="1" applyBorder="1" applyAlignment="1">
      <alignment horizontal="center" vertical="center" textRotation="255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3" xfId="1" applyFont="1" applyBorder="1" applyAlignment="1">
      <alignment vertical="center" wrapTex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19"/>
  <sheetViews>
    <sheetView tabSelected="1" view="pageBreakPreview" zoomScale="85" zoomScaleNormal="100" zoomScaleSheetLayoutView="85" workbookViewId="0"/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86</v>
      </c>
    </row>
    <row r="2" spans="1:6" ht="30.05" customHeight="1" x14ac:dyDescent="0.2">
      <c r="A2" s="45" t="s">
        <v>1</v>
      </c>
      <c r="B2" s="45"/>
      <c r="C2" s="45"/>
      <c r="D2" s="45" t="s">
        <v>72</v>
      </c>
      <c r="E2" s="45"/>
      <c r="F2" s="45"/>
    </row>
    <row r="3" spans="1:6" ht="30.05" customHeight="1" x14ac:dyDescent="0.2">
      <c r="A3" s="45" t="s">
        <v>21</v>
      </c>
      <c r="B3" s="45"/>
      <c r="C3" s="45"/>
      <c r="D3" s="45" t="s">
        <v>77</v>
      </c>
      <c r="E3" s="45"/>
      <c r="F3" s="45"/>
    </row>
    <row r="4" spans="1:6" ht="30.05" customHeight="1" x14ac:dyDescent="0.2">
      <c r="A4" s="45" t="s">
        <v>20</v>
      </c>
      <c r="B4" s="45"/>
      <c r="C4" s="45"/>
      <c r="D4" s="45" t="s">
        <v>78</v>
      </c>
      <c r="E4" s="45"/>
      <c r="F4" s="45"/>
    </row>
    <row r="5" spans="1:6" ht="30.05" customHeight="1" x14ac:dyDescent="0.2">
      <c r="A5" s="45" t="s">
        <v>2</v>
      </c>
      <c r="B5" s="45"/>
      <c r="C5" s="45"/>
      <c r="D5" s="45" t="s">
        <v>73</v>
      </c>
      <c r="E5" s="45"/>
      <c r="F5" s="45"/>
    </row>
    <row r="6" spans="1:6" ht="30.05" customHeight="1" x14ac:dyDescent="0.2">
      <c r="A6" s="45"/>
      <c r="B6" s="45"/>
      <c r="C6" s="45"/>
      <c r="D6" s="52" t="s">
        <v>3</v>
      </c>
      <c r="E6" s="52"/>
      <c r="F6" s="22" t="s">
        <v>4</v>
      </c>
    </row>
    <row r="7" spans="1:6" ht="50.4" customHeight="1" x14ac:dyDescent="0.2">
      <c r="A7" s="24"/>
      <c r="B7" s="45" t="s">
        <v>25</v>
      </c>
      <c r="C7" s="45"/>
      <c r="D7" s="19">
        <v>1</v>
      </c>
      <c r="E7" s="22" t="s">
        <v>5</v>
      </c>
      <c r="F7" s="25" t="s">
        <v>82</v>
      </c>
    </row>
    <row r="8" spans="1:6" ht="30.05" customHeight="1" x14ac:dyDescent="0.2">
      <c r="A8" s="41" t="s">
        <v>7</v>
      </c>
      <c r="B8" s="49" t="s">
        <v>8</v>
      </c>
      <c r="C8" s="23" t="s">
        <v>26</v>
      </c>
      <c r="D8" s="21">
        <v>7.5</v>
      </c>
      <c r="E8" s="22" t="s">
        <v>9</v>
      </c>
      <c r="F8" s="2" t="s">
        <v>79</v>
      </c>
    </row>
    <row r="9" spans="1:6" ht="18.850000000000001" x14ac:dyDescent="0.2">
      <c r="A9" s="41"/>
      <c r="B9" s="50"/>
      <c r="C9" s="23" t="s">
        <v>27</v>
      </c>
      <c r="D9" s="29">
        <f>(D8-2)/D8*100</f>
        <v>73.333333333333329</v>
      </c>
      <c r="E9" s="22" t="s">
        <v>6</v>
      </c>
      <c r="F9" s="20" t="s">
        <v>74</v>
      </c>
    </row>
    <row r="10" spans="1:6" ht="30.05" customHeight="1" x14ac:dyDescent="0.2">
      <c r="A10" s="41"/>
      <c r="B10" s="51"/>
      <c r="C10" s="23" t="s">
        <v>50</v>
      </c>
      <c r="D10" s="11">
        <f>D8*D9/100</f>
        <v>5.5</v>
      </c>
      <c r="E10" s="22" t="s">
        <v>9</v>
      </c>
      <c r="F10" s="7"/>
    </row>
    <row r="11" spans="1:6" ht="30.05" customHeight="1" x14ac:dyDescent="0.2">
      <c r="A11" s="41"/>
      <c r="B11" s="32" t="s">
        <v>29</v>
      </c>
      <c r="C11" s="34"/>
      <c r="D11" s="11">
        <f>D7*D10</f>
        <v>5.5</v>
      </c>
      <c r="E11" s="22" t="s">
        <v>10</v>
      </c>
      <c r="F11" s="7"/>
    </row>
    <row r="12" spans="1:6" ht="30.05" customHeight="1" x14ac:dyDescent="0.2">
      <c r="A12" s="41" t="s">
        <v>11</v>
      </c>
      <c r="B12" s="42" t="s">
        <v>30</v>
      </c>
      <c r="C12" s="43"/>
      <c r="D12" s="44" t="s">
        <v>75</v>
      </c>
      <c r="E12" s="44"/>
      <c r="F12" s="3"/>
    </row>
    <row r="13" spans="1:6" ht="30.05" customHeight="1" x14ac:dyDescent="0.2">
      <c r="A13" s="41"/>
      <c r="B13" s="45" t="s">
        <v>31</v>
      </c>
      <c r="C13" s="45"/>
      <c r="D13" s="21">
        <v>124</v>
      </c>
      <c r="E13" s="22" t="s">
        <v>13</v>
      </c>
      <c r="F13" s="2" t="s">
        <v>76</v>
      </c>
    </row>
    <row r="14" spans="1:6" ht="42.65" customHeight="1" x14ac:dyDescent="0.2">
      <c r="A14" s="41"/>
      <c r="B14" s="45" t="s">
        <v>32</v>
      </c>
      <c r="C14" s="45"/>
      <c r="D14" s="21">
        <v>70</v>
      </c>
      <c r="E14" s="22" t="s">
        <v>6</v>
      </c>
      <c r="F14" s="2" t="s">
        <v>80</v>
      </c>
    </row>
    <row r="15" spans="1:6" ht="30.05" customHeight="1" x14ac:dyDescent="0.2">
      <c r="A15" s="41"/>
      <c r="B15" s="45" t="s">
        <v>33</v>
      </c>
      <c r="C15" s="45"/>
      <c r="D15" s="11">
        <f>D13*D14/100</f>
        <v>86.8</v>
      </c>
      <c r="E15" s="22" t="s">
        <v>13</v>
      </c>
      <c r="F15" s="2"/>
    </row>
    <row r="16" spans="1:6" ht="30.05" customHeight="1" x14ac:dyDescent="0.2">
      <c r="A16" s="46" t="s">
        <v>83</v>
      </c>
      <c r="B16" s="47"/>
      <c r="C16" s="48"/>
      <c r="D16" s="11">
        <f>D11*D15</f>
        <v>477.4</v>
      </c>
      <c r="E16" s="22" t="s">
        <v>16</v>
      </c>
      <c r="F16" s="2"/>
    </row>
    <row r="17" spans="1:23" ht="30.05" customHeight="1" x14ac:dyDescent="0.2">
      <c r="A17" s="26" t="s">
        <v>17</v>
      </c>
      <c r="B17" s="45" t="s">
        <v>84</v>
      </c>
      <c r="C17" s="45"/>
      <c r="D17" s="21">
        <f>5*D15</f>
        <v>434</v>
      </c>
      <c r="E17" s="22" t="s">
        <v>16</v>
      </c>
      <c r="F17" s="16" t="s">
        <v>81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30.05" customHeight="1" x14ac:dyDescent="0.2">
      <c r="A18" s="32" t="s">
        <v>85</v>
      </c>
      <c r="B18" s="33"/>
      <c r="C18" s="34"/>
      <c r="D18" s="28">
        <f>D17/D16</f>
        <v>0.90909090909090917</v>
      </c>
      <c r="E18" s="22" t="s">
        <v>18</v>
      </c>
      <c r="F18" s="7"/>
      <c r="M18"/>
      <c r="O18" s="27"/>
    </row>
    <row r="19" spans="1:23" ht="101.35" customHeight="1" x14ac:dyDescent="0.2">
      <c r="A19" s="35" t="s">
        <v>19</v>
      </c>
      <c r="B19" s="36"/>
      <c r="C19" s="37"/>
      <c r="D19" s="38"/>
      <c r="E19" s="39"/>
      <c r="F19" s="40"/>
      <c r="M19"/>
    </row>
  </sheetData>
  <mergeCells count="26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M17:W17"/>
    <mergeCell ref="A18:C18"/>
    <mergeCell ref="A19:C19"/>
    <mergeCell ref="D19:F19"/>
    <mergeCell ref="A12:A15"/>
    <mergeCell ref="B12:C12"/>
    <mergeCell ref="D12:E12"/>
    <mergeCell ref="B13:C13"/>
    <mergeCell ref="B14:C14"/>
    <mergeCell ref="B15:C15"/>
    <mergeCell ref="A16:C16"/>
    <mergeCell ref="B17:C1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45" t="s">
        <v>1</v>
      </c>
      <c r="B2" s="45"/>
      <c r="C2" s="45"/>
      <c r="D2" s="45"/>
      <c r="E2" s="45"/>
      <c r="F2" s="45"/>
    </row>
    <row r="3" spans="1:6" ht="30.05" customHeight="1" x14ac:dyDescent="0.2">
      <c r="A3" s="45" t="s">
        <v>21</v>
      </c>
      <c r="B3" s="45"/>
      <c r="C3" s="45"/>
      <c r="D3" s="45" t="s">
        <v>51</v>
      </c>
      <c r="E3" s="45"/>
      <c r="F3" s="45"/>
    </row>
    <row r="4" spans="1:6" ht="30.05" customHeight="1" x14ac:dyDescent="0.2">
      <c r="A4" s="45" t="s">
        <v>20</v>
      </c>
      <c r="B4" s="45"/>
      <c r="C4" s="45"/>
      <c r="D4" s="45" t="s">
        <v>69</v>
      </c>
      <c r="E4" s="45"/>
      <c r="F4" s="45"/>
    </row>
    <row r="5" spans="1:6" ht="30.05" customHeight="1" x14ac:dyDescent="0.2">
      <c r="A5" s="45" t="s">
        <v>2</v>
      </c>
      <c r="B5" s="45"/>
      <c r="C5" s="45"/>
      <c r="D5" s="45" t="s">
        <v>70</v>
      </c>
      <c r="E5" s="45"/>
      <c r="F5" s="45"/>
    </row>
    <row r="6" spans="1:6" ht="30.05" customHeight="1" x14ac:dyDescent="0.2">
      <c r="A6" s="45"/>
      <c r="B6" s="45"/>
      <c r="C6" s="45"/>
      <c r="D6" s="52" t="s">
        <v>3</v>
      </c>
      <c r="E6" s="52"/>
      <c r="F6" s="5" t="s">
        <v>4</v>
      </c>
    </row>
    <row r="7" spans="1:6" ht="30.05" customHeight="1" x14ac:dyDescent="0.2">
      <c r="A7" s="8"/>
      <c r="B7" s="45" t="s">
        <v>25</v>
      </c>
      <c r="C7" s="45"/>
      <c r="D7" s="17"/>
      <c r="E7" s="5" t="s">
        <v>5</v>
      </c>
      <c r="F7" s="7" t="s">
        <v>56</v>
      </c>
    </row>
    <row r="8" spans="1:6" ht="30.05" customHeight="1" x14ac:dyDescent="0.2">
      <c r="A8" s="41" t="s">
        <v>7</v>
      </c>
      <c r="B8" s="49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41"/>
      <c r="B9" s="50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41"/>
      <c r="B10" s="51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41"/>
      <c r="B11" s="32" t="s">
        <v>29</v>
      </c>
      <c r="C11" s="34"/>
      <c r="D11" s="11">
        <f>D7*D10</f>
        <v>0</v>
      </c>
      <c r="E11" s="5" t="s">
        <v>10</v>
      </c>
      <c r="F11" s="7"/>
    </row>
    <row r="12" spans="1:6" ht="30.05" customHeight="1" x14ac:dyDescent="0.2">
      <c r="A12" s="41" t="s">
        <v>11</v>
      </c>
      <c r="B12" s="42" t="s">
        <v>30</v>
      </c>
      <c r="C12" s="43"/>
      <c r="D12" s="53"/>
      <c r="E12" s="53"/>
      <c r="F12" s="12" t="s">
        <v>55</v>
      </c>
    </row>
    <row r="13" spans="1:6" ht="30.05" customHeight="1" x14ac:dyDescent="0.2">
      <c r="A13" s="41"/>
      <c r="B13" s="45" t="s">
        <v>31</v>
      </c>
      <c r="C13" s="45"/>
      <c r="D13" s="17"/>
      <c r="E13" s="18" t="s">
        <v>13</v>
      </c>
      <c r="F13" s="7" t="s">
        <v>60</v>
      </c>
    </row>
    <row r="14" spans="1:6" ht="30.05" customHeight="1" x14ac:dyDescent="0.2">
      <c r="A14" s="41"/>
      <c r="B14" s="45" t="s">
        <v>32</v>
      </c>
      <c r="C14" s="45"/>
      <c r="D14" s="6"/>
      <c r="E14" s="5" t="s">
        <v>6</v>
      </c>
      <c r="F14" s="7" t="s">
        <v>61</v>
      </c>
    </row>
    <row r="15" spans="1:6" ht="30.05" customHeight="1" x14ac:dyDescent="0.2">
      <c r="A15" s="41"/>
      <c r="B15" s="45" t="s">
        <v>33</v>
      </c>
      <c r="C15" s="45"/>
      <c r="D15" s="11">
        <f>D13*D14/100</f>
        <v>0</v>
      </c>
      <c r="E15" s="5" t="s">
        <v>13</v>
      </c>
      <c r="F15" s="2"/>
    </row>
    <row r="16" spans="1:6" ht="30.05" customHeight="1" x14ac:dyDescent="0.2">
      <c r="A16" s="32" t="s">
        <v>34</v>
      </c>
      <c r="B16" s="33"/>
      <c r="C16" s="34"/>
      <c r="D16" s="6"/>
      <c r="E16" s="5" t="s">
        <v>15</v>
      </c>
      <c r="F16" s="2"/>
    </row>
    <row r="17" spans="1:15" ht="30.05" customHeight="1" x14ac:dyDescent="0.2">
      <c r="A17" s="46" t="s">
        <v>35</v>
      </c>
      <c r="B17" s="47"/>
      <c r="C17" s="48"/>
      <c r="D17" s="11">
        <f>D11*D15*D16</f>
        <v>0</v>
      </c>
      <c r="E17" s="5" t="s">
        <v>16</v>
      </c>
      <c r="F17" s="2"/>
    </row>
    <row r="18" spans="1:15" ht="30.05" customHeight="1" x14ac:dyDescent="0.2">
      <c r="A18" s="41" t="s">
        <v>17</v>
      </c>
      <c r="B18" s="45" t="s">
        <v>36</v>
      </c>
      <c r="C18" s="45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41"/>
      <c r="B19" s="45" t="s">
        <v>37</v>
      </c>
      <c r="C19" s="45"/>
      <c r="D19" s="17"/>
      <c r="E19" s="5" t="s">
        <v>16</v>
      </c>
      <c r="F19" s="7"/>
    </row>
    <row r="20" spans="1:15" ht="30.05" customHeight="1" x14ac:dyDescent="0.2">
      <c r="A20" s="41"/>
      <c r="B20" s="45" t="s">
        <v>38</v>
      </c>
      <c r="C20" s="45"/>
      <c r="D20" s="11">
        <f>D18-D19</f>
        <v>0</v>
      </c>
      <c r="E20" s="5" t="s">
        <v>16</v>
      </c>
      <c r="F20" s="4"/>
    </row>
    <row r="21" spans="1:15" ht="30.05" customHeight="1" x14ac:dyDescent="0.2">
      <c r="A21" s="32" t="s">
        <v>39</v>
      </c>
      <c r="B21" s="33"/>
      <c r="C21" s="34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35" t="s">
        <v>19</v>
      </c>
      <c r="B22" s="36"/>
      <c r="C22" s="37"/>
      <c r="D22" s="54" t="s">
        <v>71</v>
      </c>
      <c r="E22" s="55"/>
      <c r="F22" s="56"/>
    </row>
  </sheetData>
  <mergeCells count="29"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  <mergeCell ref="A12:A15"/>
    <mergeCell ref="B12:C12"/>
    <mergeCell ref="D12:E12"/>
    <mergeCell ref="B13:C13"/>
    <mergeCell ref="B14:C14"/>
    <mergeCell ref="B15:C15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45" t="s">
        <v>1</v>
      </c>
      <c r="B2" s="45"/>
      <c r="C2" s="45"/>
      <c r="D2" s="45"/>
      <c r="E2" s="45"/>
      <c r="F2" s="45"/>
    </row>
    <row r="3" spans="1:13" ht="26.45" customHeight="1" x14ac:dyDescent="0.2">
      <c r="A3" s="45" t="s">
        <v>21</v>
      </c>
      <c r="B3" s="45"/>
      <c r="C3" s="45"/>
      <c r="D3" s="45" t="s">
        <v>23</v>
      </c>
      <c r="E3" s="45"/>
      <c r="F3" s="45"/>
    </row>
    <row r="4" spans="1:13" ht="28.55" customHeight="1" x14ac:dyDescent="0.2">
      <c r="A4" s="45" t="s">
        <v>20</v>
      </c>
      <c r="B4" s="45"/>
      <c r="C4" s="45"/>
      <c r="D4" s="57" t="s">
        <v>40</v>
      </c>
      <c r="E4" s="45"/>
      <c r="F4" s="45"/>
    </row>
    <row r="5" spans="1:13" ht="26.45" customHeight="1" x14ac:dyDescent="0.2">
      <c r="A5" s="45" t="s">
        <v>2</v>
      </c>
      <c r="B5" s="45"/>
      <c r="C5" s="45"/>
      <c r="D5" s="45" t="s">
        <v>24</v>
      </c>
      <c r="E5" s="45"/>
      <c r="F5" s="45"/>
    </row>
    <row r="6" spans="1:13" ht="26.45" customHeight="1" x14ac:dyDescent="0.2">
      <c r="A6" s="45"/>
      <c r="B6" s="45"/>
      <c r="C6" s="45"/>
      <c r="D6" s="52" t="s">
        <v>3</v>
      </c>
      <c r="E6" s="52"/>
      <c r="F6" s="5" t="s">
        <v>4</v>
      </c>
    </row>
    <row r="7" spans="1:13" ht="26.45" customHeight="1" x14ac:dyDescent="0.2">
      <c r="A7" s="8"/>
      <c r="B7" s="45" t="s">
        <v>25</v>
      </c>
      <c r="C7" s="45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41" t="s">
        <v>7</v>
      </c>
      <c r="B8" s="49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41"/>
      <c r="B9" s="50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41"/>
      <c r="B10" s="51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41"/>
      <c r="B11" s="32" t="s">
        <v>29</v>
      </c>
      <c r="C11" s="34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41" t="s">
        <v>11</v>
      </c>
      <c r="B12" s="42" t="s">
        <v>30</v>
      </c>
      <c r="C12" s="43"/>
      <c r="D12" s="44" t="s">
        <v>41</v>
      </c>
      <c r="E12" s="44"/>
      <c r="F12" s="3" t="s">
        <v>12</v>
      </c>
    </row>
    <row r="13" spans="1:13" ht="26.45" customHeight="1" x14ac:dyDescent="0.2">
      <c r="A13" s="41"/>
      <c r="B13" s="45" t="s">
        <v>31</v>
      </c>
      <c r="C13" s="45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41"/>
      <c r="B14" s="45" t="s">
        <v>32</v>
      </c>
      <c r="C14" s="45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41"/>
      <c r="B15" s="45" t="s">
        <v>33</v>
      </c>
      <c r="C15" s="45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2" t="s">
        <v>34</v>
      </c>
      <c r="B16" s="33"/>
      <c r="C16" s="34"/>
      <c r="D16" s="6">
        <v>1</v>
      </c>
      <c r="E16" s="5" t="s">
        <v>15</v>
      </c>
      <c r="F16" s="2"/>
    </row>
    <row r="17" spans="1:15" ht="26.45" customHeight="1" x14ac:dyDescent="0.2">
      <c r="A17" s="46" t="s">
        <v>35</v>
      </c>
      <c r="B17" s="47"/>
      <c r="C17" s="48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41" t="s">
        <v>17</v>
      </c>
      <c r="B18" s="45" t="s">
        <v>36</v>
      </c>
      <c r="C18" s="45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41"/>
      <c r="B19" s="45" t="s">
        <v>37</v>
      </c>
      <c r="C19" s="45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41"/>
      <c r="B20" s="45" t="s">
        <v>38</v>
      </c>
      <c r="C20" s="45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2" t="s">
        <v>39</v>
      </c>
      <c r="B21" s="33"/>
      <c r="C21" s="34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35" t="s">
        <v>19</v>
      </c>
      <c r="B22" s="36"/>
      <c r="C22" s="37"/>
      <c r="D22" s="58" t="s">
        <v>44</v>
      </c>
      <c r="E22" s="59"/>
      <c r="F22" s="60"/>
    </row>
  </sheetData>
  <mergeCells count="29">
    <mergeCell ref="A22:C22"/>
    <mergeCell ref="D22:F22"/>
    <mergeCell ref="A16:C16"/>
    <mergeCell ref="A17:C17"/>
    <mergeCell ref="A18:A20"/>
    <mergeCell ref="B18:C18"/>
    <mergeCell ref="B19:C19"/>
    <mergeCell ref="B20:C20"/>
    <mergeCell ref="D12:E12"/>
    <mergeCell ref="B13:C13"/>
    <mergeCell ref="B14:C14"/>
    <mergeCell ref="B15:C15"/>
    <mergeCell ref="A21:C21"/>
    <mergeCell ref="A8:A11"/>
    <mergeCell ref="B8:B10"/>
    <mergeCell ref="B11:C11"/>
    <mergeCell ref="A4:C4"/>
    <mergeCell ref="A12:A15"/>
    <mergeCell ref="B12:C12"/>
    <mergeCell ref="A5:C5"/>
    <mergeCell ref="D5:F5"/>
    <mergeCell ref="A6:C6"/>
    <mergeCell ref="D6:E6"/>
    <mergeCell ref="B7:C7"/>
    <mergeCell ref="A2:C2"/>
    <mergeCell ref="D2:F2"/>
    <mergeCell ref="A3:C3"/>
    <mergeCell ref="D3:F3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2026-06-08T07:07:47Z</dcterms:modified>
</cp:coreProperties>
</file>